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<sst xmlns="http://schemas.openxmlformats.org/spreadsheetml/2006/main" count="105" uniqueCount="84">
  <si>
    <t>Driver Name</t>
  </si>
  <si>
    <t>Trips Completed</t>
  </si>
  <si>
    <t>Safety Score (from Telematics)</t>
  </si>
  <si>
    <t>Fuel Economy (km/L)</t>
  </si>
  <si>
    <t>Attendance</t>
  </si>
  <si>
    <t>Base Pay (PHP)</t>
  </si>
  <si>
    <t>Safety Bonus (PHP)</t>
  </si>
  <si>
    <t>Fuel Savings Shared Reward (PHP)</t>
  </si>
  <si>
    <t>Total Take-Home Pay (PHP)</t>
  </si>
  <si>
    <t>Juan Dela Cruz</t>
  </si>
  <si>
    <t>Pedro Penduko</t>
  </si>
  <si>
    <t>Maria Clara</t>
  </si>
  <si>
    <t>Jose Rizal</t>
  </si>
  <si>
    <t>Andres Bonifacio</t>
  </si>
  <si>
    <t>Gabriela Silang</t>
  </si>
  <si>
    <t xml:space="preserve"> The "Penalty vs. Reward" Guide</t>
  </si>
  <si>
    <t>Behavior Description</t>
  </si>
  <si>
    <t>Type</t>
  </si>
  <si>
    <t>Recommended Peso Value (PHP)</t>
  </si>
  <si>
    <t>Details</t>
  </si>
  <si>
    <t>Category</t>
  </si>
  <si>
    <t>Notes</t>
  </si>
  <si>
    <t>Zero harsh braking events (per week)</t>
  </si>
  <si>
    <t>Reward</t>
  </si>
  <si>
    <t>Excellent smooth driving</t>
  </si>
  <si>
    <t>Safety</t>
  </si>
  <si>
    <t>Encourages anticipatory driving</t>
  </si>
  <si>
    <t>Zero overspeeding incidents (per week)</t>
  </si>
  <si>
    <t>Consistent adherence to limits</t>
  </si>
  <si>
    <t>Promotes responsible speed control</t>
  </si>
  <si>
    <t>Unauthorized Stop (per incident)</t>
  </si>
  <si>
    <t>Penalty</t>
  </si>
  <si>
    <t>Stops outside planned route</t>
  </si>
  <si>
    <t>Efficiency</t>
  </si>
  <si>
    <t>Impacts delivery schedule</t>
  </si>
  <si>
    <t>Late Departure (per 15 min delay)</t>
  </si>
  <si>
    <t>Unpunctual start to shift</t>
  </si>
  <si>
    <t>Stresses time management</t>
  </si>
  <si>
    <t>Above 6.5 km/L Fuel Economy (Monthly)</t>
  </si>
  <si>
    <t>Exceptional fuel conservation</t>
  </si>
  <si>
    <t>Fuel Efficiency</t>
  </si>
  <si>
    <t>Target for top performance</t>
  </si>
  <si>
    <t>Below 5.0 km/L Fuel Economy (Monthly)</t>
  </si>
  <si>
    <t>Poor fuel management</t>
  </si>
  <si>
    <t>Requires corrective action</t>
  </si>
  <si>
    <t>Perfect Daily Vehicle Inspection Check</t>
  </si>
  <si>
    <t>Ensures vehicle roadworthiness</t>
  </si>
  <si>
    <t>Maintenance</t>
  </si>
  <si>
    <t>Avoids breakdowns</t>
  </si>
  <si>
    <t>Failure to Report Minor Damage</t>
  </si>
  <si>
    <t>Leads to bigger repair costs</t>
  </si>
  <si>
    <t>Importance of diligence</t>
  </si>
  <si>
    <t>Cleanest Truck Award (Monthly)</t>
  </si>
  <si>
    <t>Excellent care of company asset</t>
  </si>
  <si>
    <t>General</t>
  </si>
  <si>
    <t>Boosts morale</t>
  </si>
  <si>
    <t>Customer Service Compliment</t>
  </si>
  <si>
    <t>Positive interaction reported by client</t>
  </si>
  <si>
    <t>Service</t>
  </si>
  <si>
    <t>Enhances company image</t>
  </si>
  <si>
    <t>The "Malasakit" Survey</t>
  </si>
  <si>
    <t>Question / Topic</t>
  </si>
  <si>
    <t>Rating Scale / Response Type</t>
  </si>
  <si>
    <t>Follow-up Details</t>
  </si>
  <si>
    <t>Priority Level</t>
  </si>
  <si>
    <t>Date of Submission</t>
  </si>
  <si>
    <t>How would you rate the condition of your assigned truck (Engine, Brakes, Tires)?</t>
  </si>
  <si>
    <t>1 (Poor) to 5 (Excellent)</t>
  </si>
  <si>
    <t>Specific issues encountered during the last trip?</t>
  </si>
  <si>
    <t>High</t>
  </si>
  <si>
    <t>[Date]</t>
  </si>
  <si>
    <t>Do you have the necessary tools/equipment to perform your job safely?</t>
  </si>
  <si>
    <t>If NO, what is missing?</t>
  </si>
  <si>
    <t>How satisfied are you with your current route scheduling?</t>
  </si>
  <si>
    <t>1 (Very Dissatisfied) to 5 (Very Satisfied)</t>
  </si>
  <si>
    <t>Suggestions for optimization?</t>
  </si>
  <si>
    <t>Medium</t>
  </si>
  <si>
    <t>Do you feel your feedback on truck maintenance is heard and acted upon?</t>
  </si>
  <si>
    <t>Example of recent feedback and outcome?</t>
  </si>
  <si>
    <t>Overall job satisfaction (as a company driver).</t>
  </si>
  <si>
    <t>What is the biggest challenge you face daily?</t>
  </si>
  <si>
    <t>Low</t>
  </si>
  <si>
    <t>Are the breaks and rest periods sufficient?</t>
  </si>
  <si>
    <t>Recommended changes to break structure?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</si>
</sst>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Arial"/>
      <scheme val="minor"/>
    </font>
    <font>
      <b/>
      <i/>
      <sz val="14.0"/>
      <color theme="1"/>
      <name val="Arial"/>
      <scheme val="minor"/>
    </font>
    <font>
      <b/>
      <sz val="13.0"/>
      <color rgb="FF1F1F1F"/>
      <name val="&quot;Google Sans&quot;"/>
    </font>
    <font>
      <sz val="11.0"/>
      <color rgb="FF1F1F1F"/>
      <name val="&quot;Google Sans&quot;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C4C7C5"/>
      </right>
      <top style="thin">
        <color rgb="FF000000"/>
      </top>
      <bottom style="thin">
        <color rgb="FFC4C7C5"/>
      </bottom>
    </border>
    <border>
      <right style="thin">
        <color rgb="FFC4C7C5"/>
      </right>
      <top style="thin">
        <color rgb="FF000000"/>
      </top>
      <bottom style="thin">
        <color rgb="FFC4C7C5"/>
      </bottom>
    </border>
    <border>
      <right style="thin">
        <color rgb="FF000000"/>
      </right>
      <top style="thin">
        <color rgb="FF000000"/>
      </top>
      <bottom style="thin">
        <color rgb="FFC4C7C5"/>
      </bottom>
    </border>
    <border>
      <left style="thin">
        <color rgb="FF000000"/>
      </left>
      <right style="thin">
        <color rgb="FFC4C7C5"/>
      </right>
      <bottom style="thin">
        <color rgb="FFC4C7C5"/>
      </bottom>
    </border>
    <border>
      <right style="thin">
        <color rgb="FFC4C7C5"/>
      </right>
      <bottom style="thin">
        <color rgb="FFC4C7C5"/>
      </bottom>
    </border>
    <border>
      <right style="thin">
        <color rgb="FF000000"/>
      </right>
      <bottom style="thin">
        <color rgb="FFC4C7C5"/>
      </bottom>
    </border>
    <border>
      <left style="thin">
        <color rgb="FF000000"/>
      </left>
      <right style="thin">
        <color rgb="FFC4C7C5"/>
      </right>
      <bottom style="thin">
        <color rgb="FF000000"/>
      </bottom>
    </border>
    <border>
      <right style="thin">
        <color rgb="FFC4C7C5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0" fontId="1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3" xfId="0" applyAlignment="1" applyFont="1" applyNumberFormat="1">
      <alignment shrinkToFit="0" vertical="center" wrapText="1"/>
    </xf>
    <xf borderId="0" fillId="0" fontId="2" numFmtId="0" xfId="0" applyAlignment="1" applyFont="1">
      <alignment readingOrder="0" vertical="center"/>
    </xf>
    <xf borderId="1" fillId="3" fontId="3" numFmtId="0" xfId="0" applyAlignment="1" applyBorder="1" applyFill="1" applyFont="1">
      <alignment readingOrder="0" vertical="center"/>
    </xf>
    <xf borderId="2" fillId="3" fontId="3" numFmtId="0" xfId="0" applyAlignment="1" applyBorder="1" applyFont="1">
      <alignment readingOrder="0" vertical="center"/>
    </xf>
    <xf borderId="3" fillId="3" fontId="3" numFmtId="0" xfId="0" applyAlignment="1" applyBorder="1" applyFont="1">
      <alignment readingOrder="0" vertical="center"/>
    </xf>
    <xf borderId="4" fillId="4" fontId="4" numFmtId="0" xfId="0" applyAlignment="1" applyBorder="1" applyFill="1" applyFont="1">
      <alignment readingOrder="0" shrinkToFit="0" vertical="center" wrapText="1"/>
    </xf>
    <xf borderId="5" fillId="4" fontId="4" numFmtId="0" xfId="0" applyAlignment="1" applyBorder="1" applyFont="1">
      <alignment readingOrder="0" shrinkToFit="0" vertical="center" wrapText="1"/>
    </xf>
    <xf borderId="5" fillId="4" fontId="4" numFmtId="0" xfId="0" applyAlignment="1" applyBorder="1" applyFont="1">
      <alignment shrinkToFit="0" vertical="center" wrapText="1"/>
    </xf>
    <xf borderId="6" fillId="4" fontId="4" numFmtId="0" xfId="0" applyAlignment="1" applyBorder="1" applyFont="1">
      <alignment readingOrder="0" shrinkToFit="0" vertical="center" wrapText="1"/>
    </xf>
    <xf borderId="7" fillId="4" fontId="4" numFmtId="0" xfId="0" applyAlignment="1" applyBorder="1" applyFont="1">
      <alignment readingOrder="0" shrinkToFit="0" vertical="center" wrapText="1"/>
    </xf>
    <xf borderId="8" fillId="4" fontId="4" numFmtId="0" xfId="0" applyAlignment="1" applyBorder="1" applyFont="1">
      <alignment readingOrder="0" shrinkToFit="0" vertical="center" wrapText="1"/>
    </xf>
    <xf borderId="8" fillId="4" fontId="4" numFmtId="0" xfId="0" applyAlignment="1" applyBorder="1" applyFont="1">
      <alignment shrinkToFit="0" vertical="center" wrapText="1"/>
    </xf>
    <xf borderId="9" fillId="4" fontId="4" numFmtId="0" xfId="0" applyAlignment="1" applyBorder="1" applyFont="1">
      <alignment readingOrder="0" shrinkToFit="0" vertical="center" wrapText="1"/>
    </xf>
    <xf borderId="5" fillId="4" fontId="4" numFmtId="0" xfId="0" applyAlignment="1" applyBorder="1" applyFont="1">
      <alignment horizontal="center" readingOrder="0" shrinkToFit="0" vertical="center" wrapText="1"/>
    </xf>
    <xf borderId="8" fillId="4" fontId="4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I7" displayName="Table1" name="Table1" id="1">
  <tableColumns count="9">
    <tableColumn name="Driver Name" id="1"/>
    <tableColumn name="Trips Completed" id="2"/>
    <tableColumn name="Safety Score (from Telematics)" id="3"/>
    <tableColumn name="Fuel Economy (km/L)" id="4"/>
    <tableColumn name="Attendance" id="5"/>
    <tableColumn name="Base Pay (PHP)" id="6"/>
    <tableColumn name="Safety Bonus (PHP)" id="7"/>
    <tableColumn name="Fuel Savings Shared Reward (PHP)" id="8"/>
    <tableColumn name="Total Take-Home Pay (PHP)" id="9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0.38"/>
    <col customWidth="1" min="2" max="4" width="16.38"/>
    <col customWidth="1" min="5" max="5" width="21.63"/>
    <col customWidth="1" min="6" max="6" width="21.5"/>
    <col customWidth="1" min="7" max="11" width="16.38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3" t="s">
        <v>9</v>
      </c>
      <c r="B2" s="4">
        <v>150.0</v>
      </c>
      <c r="C2" s="4">
        <v>9.5</v>
      </c>
      <c r="D2" s="4">
        <v>6.8</v>
      </c>
      <c r="E2" s="5" t="b">
        <v>1</v>
      </c>
      <c r="F2" s="6">
        <v>25000.0</v>
      </c>
      <c r="G2" s="6">
        <v>5000.0</v>
      </c>
      <c r="H2" s="6">
        <v>3500.0</v>
      </c>
      <c r="I2" s="6">
        <v>76250.0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3" t="s">
        <v>10</v>
      </c>
      <c r="B3" s="4">
        <v>180.0</v>
      </c>
      <c r="C3" s="4">
        <v>7.2</v>
      </c>
      <c r="D3" s="4">
        <v>5.5</v>
      </c>
      <c r="E3" s="5" t="b">
        <v>1</v>
      </c>
      <c r="F3" s="6">
        <v>25000.0</v>
      </c>
      <c r="G3" s="6">
        <v>5000.0</v>
      </c>
      <c r="H3" s="6">
        <v>1200.0</v>
      </c>
      <c r="I3" s="6">
        <v>62000.0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3" t="s">
        <v>11</v>
      </c>
      <c r="B4" s="4">
        <v>165.0</v>
      </c>
      <c r="C4" s="4">
        <v>8.9</v>
      </c>
      <c r="D4" s="4">
        <v>6.2</v>
      </c>
      <c r="E4" s="5" t="b">
        <v>1</v>
      </c>
      <c r="F4" s="6">
        <v>25000.0</v>
      </c>
      <c r="G4" s="6">
        <v>5000.0</v>
      </c>
      <c r="H4" s="6">
        <v>2800.0</v>
      </c>
      <c r="I4" s="6">
        <v>72250.0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2.5" customHeight="1">
      <c r="A5" s="3" t="s">
        <v>12</v>
      </c>
      <c r="B5" s="4">
        <v>140.0</v>
      </c>
      <c r="C5" s="4">
        <v>9.8</v>
      </c>
      <c r="D5" s="4">
        <v>7.1</v>
      </c>
      <c r="E5" s="5" t="b">
        <v>1</v>
      </c>
      <c r="F5" s="6">
        <v>25000.0</v>
      </c>
      <c r="G5" s="6">
        <v>5000.0</v>
      </c>
      <c r="H5" s="6">
        <v>4100.0</v>
      </c>
      <c r="I5" s="6">
        <v>78500.0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2.5" customHeight="1">
      <c r="A6" s="3" t="s">
        <v>13</v>
      </c>
      <c r="B6" s="4">
        <v>175.0</v>
      </c>
      <c r="C6" s="4">
        <v>6.5</v>
      </c>
      <c r="D6" s="4">
        <v>5.0</v>
      </c>
      <c r="E6" s="5" t="b">
        <v>1</v>
      </c>
      <c r="F6" s="6">
        <v>25000.0</v>
      </c>
      <c r="G6" s="6">
        <v>5000.0</v>
      </c>
      <c r="H6" s="6">
        <v>500.0</v>
      </c>
      <c r="I6" s="6">
        <v>57500.0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2.5" customHeight="1">
      <c r="A7" s="3" t="s">
        <v>14</v>
      </c>
      <c r="B7" s="4">
        <v>155.0</v>
      </c>
      <c r="C7" s="4">
        <v>8.3</v>
      </c>
      <c r="D7" s="4">
        <v>6.0</v>
      </c>
      <c r="E7" s="5" t="b">
        <v>1</v>
      </c>
      <c r="F7" s="6">
        <v>25000.0</v>
      </c>
      <c r="G7" s="6">
        <v>5000.0</v>
      </c>
      <c r="H7" s="6">
        <v>2500.0</v>
      </c>
      <c r="I7" s="6">
        <v>69000.0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 t="s">
        <v>16</v>
      </c>
      <c r="B10" s="9" t="s">
        <v>17</v>
      </c>
      <c r="C10" s="9" t="s">
        <v>18</v>
      </c>
      <c r="D10" s="9" t="s">
        <v>19</v>
      </c>
      <c r="E10" s="9" t="s">
        <v>20</v>
      </c>
      <c r="F10" s="10" t="s">
        <v>21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1" t="s">
        <v>22</v>
      </c>
      <c r="B11" s="12" t="s">
        <v>23</v>
      </c>
      <c r="C11" s="13">
        <f>+500</f>
        <v>500</v>
      </c>
      <c r="D11" s="12" t="s">
        <v>24</v>
      </c>
      <c r="E11" s="12" t="s">
        <v>25</v>
      </c>
      <c r="F11" s="14" t="s">
        <v>26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1" t="s">
        <v>27</v>
      </c>
      <c r="B12" s="12" t="s">
        <v>23</v>
      </c>
      <c r="C12" s="13">
        <f>+300</f>
        <v>300</v>
      </c>
      <c r="D12" s="12" t="s">
        <v>28</v>
      </c>
      <c r="E12" s="12" t="s">
        <v>25</v>
      </c>
      <c r="F12" s="14" t="s">
        <v>29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1" t="s">
        <v>30</v>
      </c>
      <c r="B13" s="12" t="s">
        <v>31</v>
      </c>
      <c r="C13" s="12">
        <v>-200.0</v>
      </c>
      <c r="D13" s="12" t="s">
        <v>32</v>
      </c>
      <c r="E13" s="12" t="s">
        <v>33</v>
      </c>
      <c r="F13" s="14" t="s">
        <v>34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1" t="s">
        <v>35</v>
      </c>
      <c r="B14" s="12" t="s">
        <v>31</v>
      </c>
      <c r="C14" s="12">
        <v>-150.0</v>
      </c>
      <c r="D14" s="12" t="s">
        <v>36</v>
      </c>
      <c r="E14" s="12" t="s">
        <v>4</v>
      </c>
      <c r="F14" s="14" t="s">
        <v>37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1" t="s">
        <v>38</v>
      </c>
      <c r="B15" s="12" t="s">
        <v>23</v>
      </c>
      <c r="C15" s="13">
        <f>+1000</f>
        <v>1000</v>
      </c>
      <c r="D15" s="12" t="s">
        <v>39</v>
      </c>
      <c r="E15" s="12" t="s">
        <v>40</v>
      </c>
      <c r="F15" s="14" t="s">
        <v>41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1" t="s">
        <v>42</v>
      </c>
      <c r="B16" s="12" t="s">
        <v>31</v>
      </c>
      <c r="C16" s="12">
        <v>-500.0</v>
      </c>
      <c r="D16" s="12" t="s">
        <v>43</v>
      </c>
      <c r="E16" s="12" t="s">
        <v>40</v>
      </c>
      <c r="F16" s="14" t="s">
        <v>44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1" t="s">
        <v>45</v>
      </c>
      <c r="B17" s="12" t="s">
        <v>23</v>
      </c>
      <c r="C17" s="13">
        <f>+100</f>
        <v>100</v>
      </c>
      <c r="D17" s="12" t="s">
        <v>46</v>
      </c>
      <c r="E17" s="12" t="s">
        <v>47</v>
      </c>
      <c r="F17" s="14" t="s">
        <v>48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1" t="s">
        <v>49</v>
      </c>
      <c r="B18" s="12" t="s">
        <v>31</v>
      </c>
      <c r="C18" s="12">
        <v>-300.0</v>
      </c>
      <c r="D18" s="12" t="s">
        <v>50</v>
      </c>
      <c r="E18" s="12" t="s">
        <v>47</v>
      </c>
      <c r="F18" s="14" t="s">
        <v>51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1" t="s">
        <v>52</v>
      </c>
      <c r="B19" s="12" t="s">
        <v>23</v>
      </c>
      <c r="C19" s="13">
        <f>+750</f>
        <v>750</v>
      </c>
      <c r="D19" s="12" t="s">
        <v>53</v>
      </c>
      <c r="E19" s="12" t="s">
        <v>54</v>
      </c>
      <c r="F19" s="14" t="s">
        <v>55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5" t="s">
        <v>56</v>
      </c>
      <c r="B20" s="16" t="s">
        <v>23</v>
      </c>
      <c r="C20" s="17">
        <f>+200</f>
        <v>200</v>
      </c>
      <c r="D20" s="16" t="s">
        <v>57</v>
      </c>
      <c r="E20" s="16" t="s">
        <v>58</v>
      </c>
      <c r="F20" s="18" t="s">
        <v>59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 t="s">
        <v>60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 t="s">
        <v>61</v>
      </c>
      <c r="B23" s="9" t="s">
        <v>62</v>
      </c>
      <c r="C23" s="9" t="s">
        <v>63</v>
      </c>
      <c r="D23" s="9" t="s">
        <v>64</v>
      </c>
      <c r="E23" s="10" t="s">
        <v>65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1" t="s">
        <v>66</v>
      </c>
      <c r="B24" s="19" t="s">
        <v>67</v>
      </c>
      <c r="C24" s="12" t="s">
        <v>68</v>
      </c>
      <c r="D24" s="19" t="s">
        <v>69</v>
      </c>
      <c r="E24" s="14" t="s">
        <v>70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1" t="s">
        <v>71</v>
      </c>
      <c r="B25" s="19" t="b">
        <v>1</v>
      </c>
      <c r="C25" s="12" t="s">
        <v>72</v>
      </c>
      <c r="D25" s="19" t="s">
        <v>69</v>
      </c>
      <c r="E25" s="14" t="s">
        <v>70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1" t="s">
        <v>73</v>
      </c>
      <c r="B26" s="19" t="s">
        <v>74</v>
      </c>
      <c r="C26" s="12" t="s">
        <v>75</v>
      </c>
      <c r="D26" s="19" t="s">
        <v>76</v>
      </c>
      <c r="E26" s="14" t="s">
        <v>70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1" t="s">
        <v>77</v>
      </c>
      <c r="B27" s="19" t="b">
        <v>1</v>
      </c>
      <c r="C27" s="12" t="s">
        <v>78</v>
      </c>
      <c r="D27" s="19" t="s">
        <v>76</v>
      </c>
      <c r="E27" s="14" t="s">
        <v>70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1" t="s">
        <v>79</v>
      </c>
      <c r="B28" s="19" t="s">
        <v>74</v>
      </c>
      <c r="C28" s="12" t="s">
        <v>80</v>
      </c>
      <c r="D28" s="19" t="s">
        <v>81</v>
      </c>
      <c r="E28" s="14" t="s">
        <v>70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5" t="s">
        <v>82</v>
      </c>
      <c r="B29" s="20" t="b">
        <v>1</v>
      </c>
      <c r="C29" s="16" t="s">
        <v>83</v>
      </c>
      <c r="D29" s="20" t="s">
        <v>81</v>
      </c>
      <c r="E29" s="18" t="s">
        <v>70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</sheetData>
  <dataValidations>
    <dataValidation type="custom" allowBlank="1" showDropDown="1" sqref="B2:D7 F2:I7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